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7"/>
  </bookViews>
  <sheets>
    <sheet name="09-15-2013" sheetId="1" state="visible" r:id="rId2"/>
    <sheet name="11-02-2014" sheetId="2" state="visible" r:id="rId3"/>
    <sheet name="12-14-2013" sheetId="3" state="visible" r:id="rId4"/>
    <sheet name="04-20-2014" sheetId="4" state="visible" r:id="rId5"/>
    <sheet name="12-31-2014" sheetId="5" state="visible" r:id="rId6"/>
    <sheet name="04-12-2015" sheetId="6" state="visible" r:id="rId7"/>
    <sheet name="12-19-2015" sheetId="7" state="visible" r:id="rId8"/>
    <sheet name="05-01-2016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<sst xmlns="http://schemas.openxmlformats.org/spreadsheetml/2006/main" count="190" uniqueCount="56">
  <si>
    <t>П  Р  О  Т О  К  О  Л</t>
  </si>
  <si>
    <t>Днес, 15 септември 2013 г., в изпълнение на решение и по покана на Борда на Директорите на БАКЦ - Сарасота, Флорида от 01 септемрви 2013г. се проведе тържествено откриване на учебната година.  За организарането на мероприятието бе изготвена план-сметка и бяха направени следните разходи:</t>
  </si>
  <si>
    <t>Платени</t>
  </si>
  <si>
    <t>по банка</t>
  </si>
  <si>
    <t>в брой</t>
  </si>
  <si>
    <t>1. Сандвичи</t>
  </si>
  <si>
    <t>2. Торта</t>
  </si>
  <si>
    <t>3. Вода</t>
  </si>
  <si>
    <t>4. Тежести за балони и балони</t>
  </si>
  <si>
    <t>ВСИЧКО РАЗХОДИ</t>
  </si>
  <si>
    <t>Комисия в състaв:</t>
  </si>
  <si>
    <t>Катя Кирилова</t>
  </si>
  <si>
    <t>...............................</t>
  </si>
  <si>
    <t>Гергана Николова</t>
  </si>
  <si>
    <t>Мариана Георгиева</t>
  </si>
  <si>
    <t>Днес, 02 ноември 2014 г., в изпълнение на решение и по покана на Борда на Директорите на БАКЦ - Сарасота, Флорида и на родителския съвет към училище "РОДНА РЕЧ" се проведе посещение на посланика на Република България в САЩ - Елена Поптодорова. Осъществи се и среща с българската общност в New College, както и делови обяд в ресторант Treviso.  За провеждането на посещението бяха направени следните разходи:</t>
  </si>
  <si>
    <t>1. Книга за гости</t>
  </si>
  <si>
    <t>2. Видео заснемане</t>
  </si>
  <si>
    <t>3. Пощенски разходи</t>
  </si>
  <si>
    <t>Днес, 14 декември 2013 г., в изпълнение решение на Борда на Директорите на БАКЦ - Сарасота, Флорида се проведе Коледно тържество в наета за това зала. За организация на тържеството бе подготвена план-сметка и се извършиха следните разходи:</t>
  </si>
  <si>
    <t>1. Наем на зала съгласно договор</t>
  </si>
  <si>
    <t>2. Консумативи</t>
  </si>
  <si>
    <t>3.Декор, реквизит</t>
  </si>
  <si>
    <t>1. Вход </t>
  </si>
  <si>
    <t>2. Томбола</t>
  </si>
  <si>
    <t>3. Дарения</t>
  </si>
  <si>
    <t>4. Коледни играчки</t>
  </si>
  <si>
    <t>ВСИЧКО ПРИХОДИ</t>
  </si>
  <si>
    <t>НЕТЕН РЕЗУЛТАТ</t>
  </si>
  <si>
    <r>
      <rPr>
        <b val="true"/>
        <sz val="11"/>
        <color rgb="FF000000"/>
        <rFont val="Calibri"/>
        <family val="2"/>
        <charset val="1"/>
      </rPr>
      <t>Сумата от </t>
    </r>
    <r>
      <rPr>
        <sz val="11"/>
        <color rgb="FF000000"/>
        <rFont val="Calibri"/>
        <family val="2"/>
        <charset val="1"/>
      </rPr>
      <t>$1,434.00</t>
    </r>
    <r>
      <rPr>
        <sz val="11"/>
        <color rgb="FF000000"/>
        <rFont val="Calibri"/>
        <family val="2"/>
        <charset val="1"/>
      </rPr>
      <t> се внесе по сметка на БАКЦ.</t>
    </r>
  </si>
  <si>
    <t>Днес, 20 април 2014 г., в изпълнение решение на Борда на Директорите на БАКЦ - Сарасота, Флорида се проведе Великденско тържество. За организация на тържеството бе подготвена план-сметка и се извършиха следните разходи:</t>
  </si>
  <si>
    <t>1. Наем на парк съгласно договор</t>
  </si>
  <si>
    <t>3. Агнета</t>
  </si>
  <si>
    <t>4. Наддаване</t>
  </si>
  <si>
    <t>5. Изпичане на агнета</t>
  </si>
  <si>
    <t>1. Дарения за агнета</t>
  </si>
  <si>
    <t>4. Наддаване за кошница</t>
  </si>
  <si>
    <r>
      <rPr>
        <b val="true"/>
        <sz val="11"/>
        <color rgb="FF000000"/>
        <rFont val="Calibri"/>
        <family val="2"/>
        <charset val="1"/>
      </rPr>
      <t>Сумата от </t>
    </r>
    <r>
      <rPr>
        <sz val="11"/>
        <color rgb="FF000000"/>
        <rFont val="Calibri"/>
        <family val="2"/>
        <charset val="1"/>
      </rPr>
      <t>$1,258.00</t>
    </r>
    <r>
      <rPr>
        <b val="true"/>
        <sz val="11"/>
        <color rgb="FF000000"/>
        <rFont val="Calibri"/>
        <family val="2"/>
        <charset val="1"/>
      </rPr>
      <t> от мероприятието и </t>
    </r>
    <r>
      <rPr>
        <sz val="11"/>
        <color rgb="FF000000"/>
        <rFont val="Calibri"/>
        <family val="2"/>
        <charset val="1"/>
      </rPr>
      <t>$190</t>
    </r>
    <r>
      <rPr>
        <sz val="11"/>
        <color rgb="FF000000"/>
        <rFont val="Calibri"/>
        <family val="2"/>
        <charset val="1"/>
      </rPr>
      <t> от продажба на календари в началото на годината се внесе по сметка на БАКЦ.</t>
    </r>
  </si>
  <si>
    <t>Днес, 31 декември 2014 г., в изпълнение решение на Борда на Директорите на БАКЦ - Сарасота, Флорида се проведе Новогодишно тържество в наета за това зала. На тържеството присъстваха 115 възрастни и 35 деца.  За организация на тържеството бе подготвена план-сметка и се извършиха следните разходи:</t>
  </si>
  <si>
    <t>2. Кетъринг</t>
  </si>
  <si>
    <t>3. Консумативи</t>
  </si>
  <si>
    <t>4. Мезета и допълнително храна</t>
  </si>
  <si>
    <t>1. Вход - $40 на човек</t>
  </si>
  <si>
    <t>2. Томбола и дарения</t>
  </si>
  <si>
    <t>3. Сурвакане</t>
  </si>
  <si>
    <r>
      <rPr>
        <b val="true"/>
        <sz val="11"/>
        <color rgb="FF000000"/>
        <rFont val="Calibri"/>
        <family val="2"/>
        <charset val="1"/>
      </rPr>
      <t>Сумата от </t>
    </r>
    <r>
      <rPr>
        <sz val="11"/>
        <color rgb="FF000000"/>
        <rFont val="Calibri"/>
        <family val="2"/>
        <charset val="1"/>
      </rPr>
      <t>$5,270</t>
    </r>
    <r>
      <rPr>
        <sz val="11"/>
        <color rgb="FF000000"/>
        <rFont val="Calibri"/>
        <family val="2"/>
        <charset val="1"/>
      </rPr>
      <t> се внесе по сметка на БАКЦ.</t>
    </r>
  </si>
  <si>
    <t>Днес, 12 април 2015 г., в изпълнение решение на Борда на Директорите на БАКЦ - Сарасота, Флорида се проведе Великденско тържество. За организация на тържеството бе подготвена план-сметка и се извършиха следните разходи:</t>
  </si>
  <si>
    <r>
      <rPr>
        <b val="true"/>
        <sz val="11"/>
        <color rgb="FF000000"/>
        <rFont val="Calibri"/>
        <family val="2"/>
        <charset val="1"/>
      </rPr>
      <t>Сумата от </t>
    </r>
    <r>
      <rPr>
        <sz val="11"/>
        <color rgb="FF000000"/>
        <rFont val="Calibri"/>
        <family val="2"/>
        <charset val="1"/>
      </rPr>
      <t>$1,825.00</t>
    </r>
    <r>
      <rPr>
        <sz val="11"/>
        <color rgb="FF000000"/>
        <rFont val="Calibri"/>
        <family val="2"/>
        <charset val="1"/>
      </rPr>
      <t> се внесе по сметка на БАКЦ.</t>
    </r>
  </si>
  <si>
    <t>Днес, 19 декември 2015 г., в изпълнение решение на Борда на Директорите на БАКЦ - Сарасота, Флорида се проведе Коледно тържество. За организация на тържеството бе подготвена план-сметка и се извършиха следните разходи:</t>
  </si>
  <si>
    <t>1. Вход - $10 на човек</t>
  </si>
  <si>
    <r>
      <rPr>
        <b val="true"/>
        <sz val="11"/>
        <color rgb="FF000000"/>
        <rFont val="Calibri"/>
        <family val="2"/>
        <charset val="1"/>
      </rPr>
      <t>Сумата от </t>
    </r>
    <r>
      <rPr>
        <sz val="11"/>
        <color rgb="FF000000"/>
        <rFont val="Calibri"/>
        <family val="2"/>
        <charset val="1"/>
      </rPr>
      <t>$1,648</t>
    </r>
    <r>
      <rPr>
        <sz val="11"/>
        <color rgb="FF000000"/>
        <rFont val="Calibri"/>
        <family val="2"/>
        <charset val="1"/>
      </rPr>
      <t> се внесе по сметка на БАКЦ.</t>
    </r>
  </si>
  <si>
    <t>Днес, 01 май 2016 г., в изпълнение решение на Борда на Директорите на БАКЦ - Сарасота, Флорида се проведе Великденско тържество. За организация на тържеството бе подготвена план-сметка и се извършиха следните разходи:</t>
  </si>
  <si>
    <t>4. Изпичане</t>
  </si>
  <si>
    <t>4. Макети</t>
  </si>
  <si>
    <t>5. Тениски</t>
  </si>
  <si>
    <r>
      <rPr>
        <sz val="11"/>
        <rFont val="Calibri"/>
        <family val="2"/>
        <charset val="1"/>
      </rPr>
      <t>Сумата от</t>
    </r>
    <r>
      <rPr>
        <b val="true"/>
        <sz val="11"/>
        <rFont val="Calibri"/>
        <family val="2"/>
        <charset val="1"/>
      </rPr>
      <t> </t>
    </r>
    <r>
      <rPr>
        <sz val="11"/>
        <color rgb="FF000000"/>
        <rFont val="Calibri"/>
        <family val="2"/>
        <charset val="1"/>
      </rPr>
      <t>$1,170.00</t>
    </r>
    <r>
      <rPr>
        <sz val="11"/>
        <color rgb="FF000000"/>
        <rFont val="Calibri"/>
        <family val="2"/>
        <charset val="1"/>
      </rPr>
      <t> се внесе по сметка на БАКЦ.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</si>
</sst>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"/>
  <cols>
    <col collapsed="false" hidden="false" max="1025" min="1" style="0" width="8.48469387755102"/>
  </cols>
  <sheetData>
    <row r="2" customFormat="false" ht="18.75" hidden="false" customHeight="false" outlineLevel="0" collapsed="false">
      <c r="C2" s="1" t="s">
        <v>0</v>
      </c>
      <c r="D2" s="1"/>
      <c r="E2" s="1"/>
      <c r="F2" s="1"/>
      <c r="G2" s="1"/>
    </row>
    <row r="4" customFormat="false" ht="64.5" hidden="false" customHeight="true" outlineLevel="0" collapsed="false">
      <c r="B4" s="2" t="s">
        <v>1</v>
      </c>
      <c r="C4" s="2"/>
      <c r="D4" s="2"/>
      <c r="E4" s="2"/>
      <c r="F4" s="2"/>
      <c r="G4" s="2"/>
      <c r="H4" s="2"/>
      <c r="I4" s="2"/>
    </row>
    <row r="5" customFormat="false" ht="15" hidden="false" customHeight="true" outlineLevel="0" collapsed="false">
      <c r="B5" s="3"/>
      <c r="C5" s="3"/>
      <c r="D5" s="3"/>
      <c r="E5" s="3"/>
      <c r="F5" s="3"/>
      <c r="G5" s="4" t="s">
        <v>2</v>
      </c>
      <c r="H5" s="4"/>
      <c r="I5" s="3"/>
    </row>
    <row r="6" customFormat="false" ht="15" hidden="false" customHeight="false" outlineLevel="0" collapsed="false">
      <c r="B6" s="3"/>
      <c r="C6" s="3"/>
      <c r="D6" s="3"/>
      <c r="E6" s="3"/>
      <c r="F6" s="3"/>
      <c r="G6" s="4" t="s">
        <v>3</v>
      </c>
      <c r="H6" s="4" t="s">
        <v>4</v>
      </c>
      <c r="I6" s="3"/>
    </row>
    <row r="7" customFormat="false" ht="15" hidden="false" customHeight="false" outlineLevel="0" collapsed="false">
      <c r="B7" s="5" t="s">
        <v>5</v>
      </c>
      <c r="G7" s="6" t="n">
        <v>54.99</v>
      </c>
      <c r="H7" s="6"/>
    </row>
    <row r="8" customFormat="false" ht="15" hidden="false" customHeight="false" outlineLevel="0" collapsed="false">
      <c r="B8" s="5" t="s">
        <v>6</v>
      </c>
      <c r="G8" s="6" t="n">
        <v>41.99</v>
      </c>
      <c r="H8" s="6"/>
    </row>
    <row r="9" customFormat="false" ht="15" hidden="false" customHeight="false" outlineLevel="0" collapsed="false">
      <c r="B9" s="0" t="s">
        <v>7</v>
      </c>
      <c r="G9" s="6" t="n">
        <v>7.98</v>
      </c>
      <c r="H9" s="6"/>
    </row>
    <row r="10" customFormat="false" ht="15" hidden="false" customHeight="false" outlineLevel="0" collapsed="false">
      <c r="B10" s="0" t="s">
        <v>8</v>
      </c>
      <c r="G10" s="6" t="n">
        <f aca="false">3.12+2.49</f>
        <v>5.61</v>
      </c>
      <c r="H10" s="6"/>
    </row>
    <row r="11" customFormat="false" ht="15" hidden="false" customHeight="false" outlineLevel="0" collapsed="false">
      <c r="B11" s="7" t="s">
        <v>9</v>
      </c>
      <c r="C11" s="7"/>
      <c r="G11" s="6" t="n">
        <f aca="false">SUM(G7:G10)</f>
        <v>110.57</v>
      </c>
      <c r="H11" s="6" t="n">
        <f aca="false">SUM(H7:H9)</f>
        <v>0</v>
      </c>
    </row>
    <row r="15" customFormat="false" ht="15" hidden="false" customHeight="false" outlineLevel="0" collapsed="false">
      <c r="F15" s="0" t="s">
        <v>10</v>
      </c>
    </row>
    <row r="17" customFormat="false" ht="15" hidden="false" customHeight="false" outlineLevel="0" collapsed="false">
      <c r="F17" s="8"/>
      <c r="G17" s="8" t="s">
        <v>11</v>
      </c>
      <c r="H17" s="0" t="s">
        <v>12</v>
      </c>
    </row>
    <row r="18" customFormat="false" ht="15" hidden="false" customHeight="false" outlineLevel="0" collapsed="false">
      <c r="G18" s="8" t="s">
        <v>13</v>
      </c>
      <c r="H18" s="0" t="s">
        <v>12</v>
      </c>
    </row>
    <row r="19" customFormat="false" ht="15" hidden="false" customHeight="false" outlineLevel="0" collapsed="false">
      <c r="G19" s="8" t="s">
        <v>14</v>
      </c>
      <c r="H19" s="0" t="s">
        <v>12</v>
      </c>
    </row>
  </sheetData>
  <mergeCells count="3">
    <mergeCell ref="C2:G2"/>
    <mergeCell ref="B4:I4"/>
    <mergeCell ref="G5:H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025" min="1" style="0" width="8.48469387755102"/>
  </cols>
  <sheetData>
    <row r="2" customFormat="false" ht="18.75" hidden="false" customHeight="false" outlineLevel="0" collapsed="false">
      <c r="C2" s="1" t="s">
        <v>0</v>
      </c>
      <c r="D2" s="1"/>
      <c r="E2" s="1"/>
      <c r="F2" s="1"/>
      <c r="G2" s="1"/>
    </row>
    <row r="4" customFormat="false" ht="87.75" hidden="false" customHeight="true" outlineLevel="0" collapsed="false">
      <c r="B4" s="2" t="s">
        <v>15</v>
      </c>
      <c r="C4" s="2"/>
      <c r="D4" s="2"/>
      <c r="E4" s="2"/>
      <c r="F4" s="2"/>
      <c r="G4" s="2"/>
      <c r="H4" s="2"/>
      <c r="I4" s="2"/>
    </row>
    <row r="5" customFormat="false" ht="15" hidden="false" customHeight="true" outlineLevel="0" collapsed="false">
      <c r="B5" s="3"/>
      <c r="C5" s="3"/>
      <c r="D5" s="3"/>
      <c r="E5" s="3"/>
      <c r="F5" s="3"/>
      <c r="G5" s="4" t="s">
        <v>2</v>
      </c>
      <c r="H5" s="4"/>
      <c r="I5" s="3"/>
    </row>
    <row r="6" customFormat="false" ht="15" hidden="false" customHeight="false" outlineLevel="0" collapsed="false">
      <c r="B6" s="3"/>
      <c r="C6" s="3"/>
      <c r="D6" s="3"/>
      <c r="E6" s="3"/>
      <c r="F6" s="3"/>
      <c r="G6" s="4" t="s">
        <v>3</v>
      </c>
      <c r="H6" s="4" t="s">
        <v>4</v>
      </c>
      <c r="I6" s="3"/>
    </row>
    <row r="7" customFormat="false" ht="15" hidden="false" customHeight="false" outlineLevel="0" collapsed="false">
      <c r="B7" s="5" t="s">
        <v>16</v>
      </c>
      <c r="G7" s="6" t="n">
        <v>19.99</v>
      </c>
      <c r="H7" s="6"/>
    </row>
    <row r="8" customFormat="false" ht="15" hidden="false" customHeight="false" outlineLevel="0" collapsed="false">
      <c r="B8" s="5" t="s">
        <v>17</v>
      </c>
      <c r="G8" s="6" t="n">
        <v>200</v>
      </c>
      <c r="H8" s="6"/>
    </row>
    <row r="9" customFormat="false" ht="15" hidden="false" customHeight="false" outlineLevel="0" collapsed="false">
      <c r="B9" s="0" t="s">
        <v>18</v>
      </c>
      <c r="G9" s="6" t="n">
        <v>94.74</v>
      </c>
      <c r="H9" s="6"/>
    </row>
    <row r="10" customFormat="false" ht="15" hidden="false" customHeight="false" outlineLevel="0" collapsed="false">
      <c r="B10" s="7" t="s">
        <v>9</v>
      </c>
      <c r="C10" s="7"/>
      <c r="G10" s="6" t="n">
        <f aca="false">SUM(G7:G9)</f>
        <v>314.73</v>
      </c>
      <c r="H10" s="6" t="n">
        <f aca="false">SUM(H7:H9)</f>
        <v>0</v>
      </c>
    </row>
    <row r="14" customFormat="false" ht="15" hidden="false" customHeight="false" outlineLevel="0" collapsed="false">
      <c r="F14" s="0" t="s">
        <v>10</v>
      </c>
    </row>
    <row r="16" customFormat="false" ht="15" hidden="false" customHeight="false" outlineLevel="0" collapsed="false">
      <c r="F16" s="8"/>
      <c r="G16" s="8" t="s">
        <v>11</v>
      </c>
      <c r="H16" s="0" t="s">
        <v>12</v>
      </c>
    </row>
    <row r="17" customFormat="false" ht="15" hidden="false" customHeight="false" outlineLevel="0" collapsed="false">
      <c r="G17" s="8" t="s">
        <v>13</v>
      </c>
      <c r="H17" s="0" t="s">
        <v>12</v>
      </c>
    </row>
    <row r="18" customFormat="false" ht="15" hidden="false" customHeight="false" outlineLevel="0" collapsed="false">
      <c r="G18" s="8" t="s">
        <v>14</v>
      </c>
      <c r="H18" s="0" t="s">
        <v>12</v>
      </c>
    </row>
  </sheetData>
  <mergeCells count="3">
    <mergeCell ref="C2:G2"/>
    <mergeCell ref="B4:I4"/>
    <mergeCell ref="G5:H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28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J22" activeCellId="0" sqref="J22"/>
    </sheetView>
  </sheetViews>
  <sheetFormatPr defaultRowHeight="15"/>
  <cols>
    <col collapsed="false" hidden="false" max="1025" min="1" style="0" width="8.48469387755102"/>
  </cols>
  <sheetData>
    <row r="2" customFormat="false" ht="18.75" hidden="false" customHeight="false" outlineLevel="0" collapsed="false">
      <c r="C2" s="1" t="s">
        <v>0</v>
      </c>
      <c r="D2" s="1"/>
      <c r="E2" s="1"/>
      <c r="F2" s="1"/>
      <c r="G2" s="1"/>
    </row>
    <row r="4" customFormat="false" ht="62.25" hidden="false" customHeight="true" outlineLevel="0" collapsed="false">
      <c r="B4" s="2" t="s">
        <v>19</v>
      </c>
      <c r="C4" s="2"/>
      <c r="D4" s="2"/>
      <c r="E4" s="2"/>
      <c r="F4" s="2"/>
      <c r="G4" s="2"/>
      <c r="H4" s="2"/>
      <c r="I4" s="2"/>
    </row>
    <row r="5" customFormat="false" ht="15" hidden="false" customHeight="true" outlineLevel="0" collapsed="false">
      <c r="B5" s="3"/>
      <c r="C5" s="3"/>
      <c r="D5" s="3"/>
      <c r="E5" s="3"/>
      <c r="F5" s="3"/>
      <c r="G5" s="4" t="s">
        <v>2</v>
      </c>
      <c r="H5" s="4"/>
      <c r="I5" s="3"/>
    </row>
    <row r="6" customFormat="false" ht="15" hidden="false" customHeight="false" outlineLevel="0" collapsed="false">
      <c r="B6" s="3"/>
      <c r="C6" s="3"/>
      <c r="D6" s="3"/>
      <c r="E6" s="3"/>
      <c r="F6" s="3"/>
      <c r="G6" s="4" t="s">
        <v>3</v>
      </c>
      <c r="H6" s="4" t="s">
        <v>4</v>
      </c>
      <c r="I6" s="3"/>
    </row>
    <row r="7" customFormat="false" ht="15" hidden="false" customHeight="false" outlineLevel="0" collapsed="false">
      <c r="B7" s="5" t="s">
        <v>20</v>
      </c>
      <c r="G7" s="6" t="n">
        <v>400</v>
      </c>
      <c r="H7" s="6"/>
    </row>
    <row r="8" customFormat="false" ht="15" hidden="false" customHeight="false" outlineLevel="0" collapsed="false">
      <c r="B8" s="0" t="s">
        <v>21</v>
      </c>
      <c r="G8" s="6" t="n">
        <v>164.62</v>
      </c>
      <c r="H8" s="6"/>
    </row>
    <row r="9" customFormat="false" ht="15" hidden="false" customHeight="false" outlineLevel="0" collapsed="false">
      <c r="B9" s="0" t="s">
        <v>22</v>
      </c>
      <c r="G9" s="6" t="n">
        <v>248.39</v>
      </c>
      <c r="H9" s="6"/>
    </row>
    <row r="10" customFormat="false" ht="15" hidden="false" customHeight="false" outlineLevel="0" collapsed="false">
      <c r="B10" s="7" t="s">
        <v>9</v>
      </c>
      <c r="C10" s="7"/>
      <c r="G10" s="9" t="n">
        <f aca="false">SUM(G7:G9)</f>
        <v>813.01</v>
      </c>
      <c r="H10" s="9" t="n">
        <f aca="false">SUM(H7:H9)</f>
        <v>0</v>
      </c>
    </row>
    <row r="12" customFormat="false" ht="15" hidden="false" customHeight="true" outlineLevel="0" collapsed="false">
      <c r="B12" s="3"/>
      <c r="C12" s="3"/>
      <c r="D12" s="3"/>
      <c r="E12" s="3"/>
      <c r="F12" s="3"/>
      <c r="G12" s="4" t="s">
        <v>2</v>
      </c>
      <c r="H12" s="4"/>
    </row>
    <row r="13" customFormat="false" ht="15" hidden="false" customHeight="false" outlineLevel="0" collapsed="false">
      <c r="B13" s="3"/>
      <c r="C13" s="3"/>
      <c r="D13" s="3"/>
      <c r="E13" s="3"/>
      <c r="F13" s="3"/>
      <c r="G13" s="4" t="s">
        <v>3</v>
      </c>
      <c r="H13" s="4" t="s">
        <v>4</v>
      </c>
    </row>
    <row r="14" customFormat="false" ht="15" hidden="false" customHeight="false" outlineLevel="0" collapsed="false">
      <c r="B14" s="5" t="s">
        <v>23</v>
      </c>
      <c r="G14" s="6"/>
      <c r="H14" s="6" t="n">
        <v>830</v>
      </c>
    </row>
    <row r="15" customFormat="false" ht="15" hidden="false" customHeight="false" outlineLevel="0" collapsed="false">
      <c r="B15" s="0" t="s">
        <v>24</v>
      </c>
      <c r="G15" s="6"/>
      <c r="H15" s="6" t="n">
        <v>316</v>
      </c>
    </row>
    <row r="16" customFormat="false" ht="15" hidden="false" customHeight="false" outlineLevel="0" collapsed="false">
      <c r="B16" s="0" t="s">
        <v>25</v>
      </c>
      <c r="G16" s="6"/>
      <c r="H16" s="6" t="n">
        <v>193</v>
      </c>
    </row>
    <row r="17" customFormat="false" ht="15" hidden="false" customHeight="false" outlineLevel="0" collapsed="false">
      <c r="B17" s="0" t="s">
        <v>26</v>
      </c>
      <c r="G17" s="6"/>
      <c r="H17" s="6" t="n">
        <v>95</v>
      </c>
    </row>
    <row r="18" customFormat="false" ht="15" hidden="false" customHeight="false" outlineLevel="0" collapsed="false">
      <c r="B18" s="7" t="s">
        <v>27</v>
      </c>
      <c r="C18" s="7"/>
      <c r="G18" s="9" t="n">
        <f aca="false">SUM(G14:G16)</f>
        <v>0</v>
      </c>
      <c r="H18" s="9" t="n">
        <f aca="false">SUM(H14:H17)</f>
        <v>1434</v>
      </c>
    </row>
    <row r="20" customFormat="false" ht="15" hidden="false" customHeight="false" outlineLevel="0" collapsed="false">
      <c r="B20" s="7" t="s">
        <v>28</v>
      </c>
      <c r="H20" s="10" t="n">
        <f aca="false">G18+H18-(G10+H10)</f>
        <v>620.99</v>
      </c>
    </row>
    <row r="22" customFormat="false" ht="17.25" hidden="false" customHeight="true" outlineLevel="0" collapsed="false">
      <c r="B22" s="2" t="s">
        <v>29</v>
      </c>
      <c r="C22" s="2"/>
      <c r="D22" s="2"/>
      <c r="E22" s="2"/>
      <c r="F22" s="2"/>
      <c r="G22" s="2"/>
      <c r="H22" s="2"/>
      <c r="I22" s="2"/>
    </row>
    <row r="24" customFormat="false" ht="15" hidden="false" customHeight="false" outlineLevel="0" collapsed="false">
      <c r="F24" s="0" t="s">
        <v>10</v>
      </c>
    </row>
    <row r="26" customFormat="false" ht="15" hidden="false" customHeight="false" outlineLevel="0" collapsed="false">
      <c r="F26" s="8"/>
      <c r="G26" s="8" t="s">
        <v>11</v>
      </c>
      <c r="H26" s="0" t="s">
        <v>12</v>
      </c>
    </row>
    <row r="27" customFormat="false" ht="15" hidden="false" customHeight="false" outlineLevel="0" collapsed="false">
      <c r="G27" s="8" t="s">
        <v>13</v>
      </c>
      <c r="H27" s="0" t="s">
        <v>12</v>
      </c>
    </row>
    <row r="28" customFormat="false" ht="15" hidden="false" customHeight="false" outlineLevel="0" collapsed="false">
      <c r="G28" s="8" t="s">
        <v>14</v>
      </c>
      <c r="H28" s="0" t="s">
        <v>12</v>
      </c>
    </row>
  </sheetData>
  <mergeCells count="5">
    <mergeCell ref="C2:G2"/>
    <mergeCell ref="B4:I4"/>
    <mergeCell ref="G5:H5"/>
    <mergeCell ref="G12:H12"/>
    <mergeCell ref="B22:I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30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11" activeCellId="0" sqref="C11"/>
    </sheetView>
  </sheetViews>
  <sheetFormatPr defaultRowHeight="15"/>
  <cols>
    <col collapsed="false" hidden="false" max="1025" min="1" style="0" width="8.48469387755102"/>
  </cols>
  <sheetData>
    <row r="2" customFormat="false" ht="18.75" hidden="false" customHeight="false" outlineLevel="0" collapsed="false">
      <c r="C2" s="1" t="s">
        <v>0</v>
      </c>
      <c r="D2" s="1"/>
      <c r="E2" s="1"/>
      <c r="F2" s="1"/>
      <c r="G2" s="1"/>
    </row>
    <row r="4" customFormat="false" ht="43.5" hidden="false" customHeight="true" outlineLevel="0" collapsed="false">
      <c r="B4" s="2" t="s">
        <v>30</v>
      </c>
      <c r="C4" s="2"/>
      <c r="D4" s="2"/>
      <c r="E4" s="2"/>
      <c r="F4" s="2"/>
      <c r="G4" s="2"/>
      <c r="H4" s="2"/>
      <c r="I4" s="2"/>
    </row>
    <row r="5" customFormat="false" ht="15" hidden="false" customHeight="true" outlineLevel="0" collapsed="false">
      <c r="B5" s="3"/>
      <c r="C5" s="3"/>
      <c r="D5" s="3"/>
      <c r="E5" s="3"/>
      <c r="F5" s="3"/>
      <c r="G5" s="4" t="s">
        <v>2</v>
      </c>
      <c r="H5" s="4"/>
      <c r="I5" s="3"/>
    </row>
    <row r="6" customFormat="false" ht="15" hidden="false" customHeight="false" outlineLevel="0" collapsed="false">
      <c r="B6" s="3"/>
      <c r="C6" s="3"/>
      <c r="D6" s="3"/>
      <c r="E6" s="3"/>
      <c r="F6" s="3"/>
      <c r="G6" s="4" t="s">
        <v>3</v>
      </c>
      <c r="H6" s="4" t="s">
        <v>4</v>
      </c>
      <c r="I6" s="3"/>
    </row>
    <row r="7" customFormat="false" ht="15" hidden="false" customHeight="false" outlineLevel="0" collapsed="false">
      <c r="B7" s="5" t="s">
        <v>31</v>
      </c>
      <c r="G7" s="6" t="n">
        <v>125</v>
      </c>
      <c r="H7" s="6"/>
    </row>
    <row r="8" customFormat="false" ht="15" hidden="false" customHeight="false" outlineLevel="0" collapsed="false">
      <c r="B8" s="0" t="s">
        <v>21</v>
      </c>
      <c r="G8" s="6" t="n">
        <v>220</v>
      </c>
      <c r="H8" s="6"/>
    </row>
    <row r="9" customFormat="false" ht="15" hidden="false" customHeight="false" outlineLevel="0" collapsed="false">
      <c r="B9" s="0" t="s">
        <v>32</v>
      </c>
      <c r="G9" s="6"/>
      <c r="H9" s="6" t="n">
        <v>569</v>
      </c>
    </row>
    <row r="10" customFormat="false" ht="15" hidden="false" customHeight="false" outlineLevel="0" collapsed="false">
      <c r="B10" s="0" t="s">
        <v>33</v>
      </c>
      <c r="G10" s="6"/>
      <c r="H10" s="6" t="n">
        <v>42</v>
      </c>
    </row>
    <row r="11" customFormat="false" ht="15" hidden="false" customHeight="false" outlineLevel="0" collapsed="false">
      <c r="B11" s="0" t="s">
        <v>34</v>
      </c>
      <c r="G11" s="6"/>
      <c r="H11" s="6" t="n">
        <v>50</v>
      </c>
    </row>
    <row r="12" customFormat="false" ht="15" hidden="false" customHeight="false" outlineLevel="0" collapsed="false">
      <c r="B12" s="7" t="s">
        <v>9</v>
      </c>
      <c r="C12" s="7"/>
      <c r="G12" s="6" t="n">
        <f aca="false">SUM(G7:G11)</f>
        <v>345</v>
      </c>
      <c r="H12" s="6" t="n">
        <f aca="false">SUM(H7:H11)</f>
        <v>661</v>
      </c>
    </row>
    <row r="14" customFormat="false" ht="15" hidden="false" customHeight="true" outlineLevel="0" collapsed="false">
      <c r="B14" s="3"/>
      <c r="C14" s="3"/>
      <c r="D14" s="3"/>
      <c r="E14" s="3"/>
      <c r="F14" s="3"/>
      <c r="G14" s="4" t="s">
        <v>2</v>
      </c>
      <c r="H14" s="4"/>
    </row>
    <row r="15" customFormat="false" ht="15" hidden="false" customHeight="false" outlineLevel="0" collapsed="false">
      <c r="B15" s="3"/>
      <c r="C15" s="3"/>
      <c r="D15" s="3"/>
      <c r="E15" s="3"/>
      <c r="F15" s="3"/>
      <c r="G15" s="4" t="s">
        <v>3</v>
      </c>
      <c r="H15" s="4" t="s">
        <v>4</v>
      </c>
    </row>
    <row r="16" customFormat="false" ht="15" hidden="false" customHeight="false" outlineLevel="0" collapsed="false">
      <c r="B16" s="5" t="s">
        <v>35</v>
      </c>
      <c r="G16" s="6"/>
      <c r="H16" s="6" t="n">
        <v>820</v>
      </c>
    </row>
    <row r="17" customFormat="false" ht="15" hidden="false" customHeight="false" outlineLevel="0" collapsed="false">
      <c r="B17" s="0" t="s">
        <v>24</v>
      </c>
      <c r="G17" s="6"/>
      <c r="H17" s="6" t="n">
        <v>560</v>
      </c>
    </row>
    <row r="18" customFormat="false" ht="15" hidden="false" customHeight="false" outlineLevel="0" collapsed="false">
      <c r="B18" s="0" t="s">
        <v>25</v>
      </c>
      <c r="G18" s="6"/>
      <c r="H18" s="6" t="n">
        <v>340</v>
      </c>
    </row>
    <row r="19" customFormat="false" ht="15" hidden="false" customHeight="false" outlineLevel="0" collapsed="false">
      <c r="B19" s="0" t="s">
        <v>36</v>
      </c>
      <c r="G19" s="6"/>
      <c r="H19" s="6" t="n">
        <v>200</v>
      </c>
    </row>
    <row r="20" customFormat="false" ht="15" hidden="false" customHeight="false" outlineLevel="0" collapsed="false">
      <c r="B20" s="7" t="s">
        <v>27</v>
      </c>
      <c r="C20" s="7"/>
      <c r="G20" s="6" t="n">
        <f aca="false">SUM(G16:G18)</f>
        <v>0</v>
      </c>
      <c r="H20" s="6" t="n">
        <f aca="false">SUM(H16:H19)</f>
        <v>1920</v>
      </c>
    </row>
    <row r="22" customFormat="false" ht="15" hidden="false" customHeight="false" outlineLevel="0" collapsed="false">
      <c r="B22" s="7" t="s">
        <v>28</v>
      </c>
      <c r="H22" s="10" t="n">
        <f aca="false">G20+H20-(G12+H12)</f>
        <v>914</v>
      </c>
    </row>
    <row r="24" customFormat="false" ht="33" hidden="false" customHeight="true" outlineLevel="0" collapsed="false">
      <c r="B24" s="2" t="s">
        <v>37</v>
      </c>
      <c r="C24" s="2"/>
      <c r="D24" s="2"/>
      <c r="E24" s="2"/>
      <c r="F24" s="2"/>
      <c r="G24" s="2"/>
      <c r="H24" s="2"/>
      <c r="I24" s="2"/>
    </row>
    <row r="26" customFormat="false" ht="15" hidden="false" customHeight="false" outlineLevel="0" collapsed="false">
      <c r="F26" s="0" t="s">
        <v>10</v>
      </c>
    </row>
    <row r="28" customFormat="false" ht="15" hidden="false" customHeight="false" outlineLevel="0" collapsed="false">
      <c r="F28" s="8"/>
      <c r="G28" s="8" t="s">
        <v>11</v>
      </c>
      <c r="H28" s="0" t="s">
        <v>12</v>
      </c>
    </row>
    <row r="29" customFormat="false" ht="15" hidden="false" customHeight="false" outlineLevel="0" collapsed="false">
      <c r="G29" s="8" t="s">
        <v>13</v>
      </c>
      <c r="H29" s="0" t="s">
        <v>12</v>
      </c>
    </row>
    <row r="30" customFormat="false" ht="15" hidden="false" customHeight="false" outlineLevel="0" collapsed="false">
      <c r="G30" s="8" t="s">
        <v>14</v>
      </c>
      <c r="H30" s="0" t="s">
        <v>12</v>
      </c>
    </row>
  </sheetData>
  <mergeCells count="5">
    <mergeCell ref="C2:G2"/>
    <mergeCell ref="B4:I4"/>
    <mergeCell ref="G5:H5"/>
    <mergeCell ref="G14:H14"/>
    <mergeCell ref="B24:I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48469387755102"/>
  </cols>
  <sheetData>
    <row r="2" customFormat="false" ht="18.75" hidden="false" customHeight="false" outlineLevel="0" collapsed="false">
      <c r="C2" s="1" t="s">
        <v>0</v>
      </c>
      <c r="D2" s="1"/>
      <c r="E2" s="1"/>
      <c r="F2" s="1"/>
      <c r="G2" s="1"/>
    </row>
    <row r="4" customFormat="false" ht="60" hidden="false" customHeight="true" outlineLevel="0" collapsed="false">
      <c r="B4" s="2" t="s">
        <v>38</v>
      </c>
      <c r="C4" s="2"/>
      <c r="D4" s="2"/>
      <c r="E4" s="2"/>
      <c r="F4" s="2"/>
      <c r="G4" s="2"/>
      <c r="H4" s="2"/>
      <c r="I4" s="2"/>
    </row>
    <row r="5" customFormat="false" ht="15" hidden="false" customHeight="true" outlineLevel="0" collapsed="false">
      <c r="B5" s="3"/>
      <c r="C5" s="3"/>
      <c r="D5" s="3"/>
      <c r="E5" s="3"/>
      <c r="F5" s="3"/>
      <c r="G5" s="4" t="s">
        <v>2</v>
      </c>
      <c r="H5" s="4"/>
      <c r="I5" s="3"/>
    </row>
    <row r="6" customFormat="false" ht="15" hidden="false" customHeight="false" outlineLevel="0" collapsed="false">
      <c r="B6" s="3"/>
      <c r="C6" s="3"/>
      <c r="D6" s="3"/>
      <c r="E6" s="3"/>
      <c r="F6" s="3"/>
      <c r="G6" s="4" t="s">
        <v>3</v>
      </c>
      <c r="H6" s="4" t="s">
        <v>4</v>
      </c>
      <c r="I6" s="3"/>
    </row>
    <row r="7" customFormat="false" ht="15" hidden="false" customHeight="false" outlineLevel="0" collapsed="false">
      <c r="B7" s="5" t="s">
        <v>20</v>
      </c>
      <c r="G7" s="6" t="n">
        <v>1000</v>
      </c>
      <c r="H7" s="6"/>
    </row>
    <row r="8" customFormat="false" ht="15" hidden="false" customHeight="false" outlineLevel="0" collapsed="false">
      <c r="B8" s="5" t="s">
        <v>39</v>
      </c>
      <c r="G8" s="6" t="n">
        <v>2200</v>
      </c>
      <c r="H8" s="6"/>
    </row>
    <row r="9" customFormat="false" ht="15" hidden="false" customHeight="false" outlineLevel="0" collapsed="false">
      <c r="B9" s="0" t="s">
        <v>40</v>
      </c>
      <c r="G9" s="6" t="n">
        <v>285.48</v>
      </c>
      <c r="H9" s="6"/>
    </row>
    <row r="10" customFormat="false" ht="15" hidden="false" customHeight="false" outlineLevel="0" collapsed="false">
      <c r="B10" s="0" t="s">
        <v>41</v>
      </c>
      <c r="G10" s="6" t="n">
        <v>383.76</v>
      </c>
      <c r="H10" s="6"/>
    </row>
    <row r="11" customFormat="false" ht="15" hidden="false" customHeight="false" outlineLevel="0" collapsed="false">
      <c r="B11" s="7" t="s">
        <v>9</v>
      </c>
      <c r="C11" s="7"/>
      <c r="G11" s="6" t="n">
        <f aca="false">SUM(G7:G10)</f>
        <v>3869.24</v>
      </c>
      <c r="H11" s="6" t="n">
        <f aca="false">SUM(H7:H10)</f>
        <v>0</v>
      </c>
    </row>
    <row r="13" customFormat="false" ht="15" hidden="false" customHeight="true" outlineLevel="0" collapsed="false">
      <c r="B13" s="3"/>
      <c r="C13" s="3"/>
      <c r="D13" s="3"/>
      <c r="E13" s="3"/>
      <c r="F13" s="3"/>
      <c r="G13" s="4" t="s">
        <v>2</v>
      </c>
      <c r="H13" s="4"/>
    </row>
    <row r="14" customFormat="false" ht="15" hidden="false" customHeight="false" outlineLevel="0" collapsed="false">
      <c r="B14" s="3"/>
      <c r="C14" s="3"/>
      <c r="D14" s="3"/>
      <c r="E14" s="3"/>
      <c r="F14" s="3"/>
      <c r="G14" s="4" t="s">
        <v>3</v>
      </c>
      <c r="H14" s="4" t="s">
        <v>4</v>
      </c>
    </row>
    <row r="15" customFormat="false" ht="15" hidden="false" customHeight="false" outlineLevel="0" collapsed="false">
      <c r="B15" s="5" t="s">
        <v>42</v>
      </c>
      <c r="G15" s="6"/>
      <c r="H15" s="6" t="n">
        <v>4500</v>
      </c>
    </row>
    <row r="16" customFormat="false" ht="15" hidden="false" customHeight="false" outlineLevel="0" collapsed="false">
      <c r="B16" s="0" t="s">
        <v>43</v>
      </c>
      <c r="G16" s="6"/>
      <c r="H16" s="6" t="n">
        <v>470</v>
      </c>
    </row>
    <row r="17" customFormat="false" ht="15" hidden="false" customHeight="false" outlineLevel="0" collapsed="false">
      <c r="B17" s="0" t="s">
        <v>44</v>
      </c>
      <c r="G17" s="6"/>
      <c r="H17" s="6" t="n">
        <v>300</v>
      </c>
    </row>
    <row r="18" customFormat="false" ht="15" hidden="false" customHeight="false" outlineLevel="0" collapsed="false">
      <c r="B18" s="7" t="s">
        <v>27</v>
      </c>
      <c r="C18" s="7"/>
      <c r="G18" s="6" t="n">
        <f aca="false">SUM(G15:G17)</f>
        <v>0</v>
      </c>
      <c r="H18" s="6" t="n">
        <f aca="false">SUM(H15:H17)</f>
        <v>5270</v>
      </c>
    </row>
    <row r="20" customFormat="false" ht="15" hidden="false" customHeight="false" outlineLevel="0" collapsed="false">
      <c r="B20" s="7" t="s">
        <v>28</v>
      </c>
      <c r="H20" s="10" t="n">
        <f aca="false">G18+H18-(G11+H11)</f>
        <v>1400.76</v>
      </c>
    </row>
    <row r="22" customFormat="false" ht="15.75" hidden="false" customHeight="true" outlineLevel="0" collapsed="false">
      <c r="B22" s="2" t="s">
        <v>45</v>
      </c>
      <c r="C22" s="2"/>
      <c r="D22" s="2"/>
      <c r="E22" s="2"/>
      <c r="F22" s="2"/>
      <c r="G22" s="2"/>
      <c r="H22" s="2"/>
      <c r="I22" s="2"/>
    </row>
    <row r="24" customFormat="false" ht="15" hidden="false" customHeight="false" outlineLevel="0" collapsed="false">
      <c r="F24" s="0" t="s">
        <v>10</v>
      </c>
    </row>
    <row r="26" customFormat="false" ht="15" hidden="false" customHeight="false" outlineLevel="0" collapsed="false">
      <c r="F26" s="8"/>
      <c r="G26" s="8" t="s">
        <v>11</v>
      </c>
      <c r="H26" s="0" t="s">
        <v>12</v>
      </c>
    </row>
    <row r="27" customFormat="false" ht="15" hidden="false" customHeight="false" outlineLevel="0" collapsed="false">
      <c r="G27" s="8" t="s">
        <v>13</v>
      </c>
      <c r="H27" s="0" t="s">
        <v>12</v>
      </c>
    </row>
    <row r="28" customFormat="false" ht="15" hidden="false" customHeight="false" outlineLevel="0" collapsed="false">
      <c r="G28" s="8" t="s">
        <v>14</v>
      </c>
      <c r="H28" s="0" t="s">
        <v>12</v>
      </c>
    </row>
  </sheetData>
  <mergeCells count="5">
    <mergeCell ref="C2:G2"/>
    <mergeCell ref="B4:I4"/>
    <mergeCell ref="G5:H5"/>
    <mergeCell ref="G13:H13"/>
    <mergeCell ref="B22:I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025" min="1" style="0" width="8.48469387755102"/>
  </cols>
  <sheetData>
    <row r="1" customFormat="false" ht="18.75" hidden="false" customHeight="false" outlineLevel="0" collapsed="false">
      <c r="C1" s="1" t="s">
        <v>0</v>
      </c>
      <c r="D1" s="1"/>
      <c r="E1" s="1"/>
      <c r="F1" s="1"/>
      <c r="G1" s="1"/>
    </row>
    <row r="3" customFormat="false" ht="45.75" hidden="false" customHeight="true" outlineLevel="0" collapsed="false">
      <c r="B3" s="2" t="s">
        <v>46</v>
      </c>
      <c r="C3" s="2"/>
      <c r="D3" s="2"/>
      <c r="E3" s="2"/>
      <c r="F3" s="2"/>
      <c r="G3" s="2"/>
      <c r="H3" s="2"/>
      <c r="I3" s="2"/>
    </row>
    <row r="4" customFormat="false" ht="15" hidden="false" customHeight="true" outlineLevel="0" collapsed="false">
      <c r="B4" s="3"/>
      <c r="C4" s="3"/>
      <c r="D4" s="3"/>
      <c r="E4" s="3"/>
      <c r="F4" s="3"/>
      <c r="G4" s="4" t="s">
        <v>2</v>
      </c>
      <c r="H4" s="4"/>
      <c r="I4" s="3"/>
    </row>
    <row r="5" customFormat="false" ht="15" hidden="false" customHeight="false" outlineLevel="0" collapsed="false">
      <c r="B5" s="3"/>
      <c r="C5" s="3"/>
      <c r="D5" s="3"/>
      <c r="E5" s="3"/>
      <c r="F5" s="3"/>
      <c r="G5" s="4" t="s">
        <v>3</v>
      </c>
      <c r="H5" s="4" t="s">
        <v>4</v>
      </c>
      <c r="I5" s="3"/>
    </row>
    <row r="6" customFormat="false" ht="15" hidden="false" customHeight="false" outlineLevel="0" collapsed="false">
      <c r="B6" s="5" t="s">
        <v>31</v>
      </c>
      <c r="G6" s="6" t="n">
        <v>125</v>
      </c>
      <c r="H6" s="6"/>
    </row>
    <row r="7" customFormat="false" ht="15" hidden="false" customHeight="false" outlineLevel="0" collapsed="false">
      <c r="B7" s="0" t="s">
        <v>21</v>
      </c>
      <c r="G7" s="6" t="n">
        <v>99.3</v>
      </c>
      <c r="H7" s="6"/>
    </row>
    <row r="8" customFormat="false" ht="15" hidden="false" customHeight="false" outlineLevel="0" collapsed="false">
      <c r="B8" s="0" t="s">
        <v>32</v>
      </c>
      <c r="G8" s="6" t="n">
        <v>606.37</v>
      </c>
      <c r="H8" s="6"/>
    </row>
    <row r="9" customFormat="false" ht="15" hidden="false" customHeight="false" outlineLevel="0" collapsed="false">
      <c r="B9" s="7" t="s">
        <v>9</v>
      </c>
      <c r="C9" s="7"/>
      <c r="G9" s="9" t="n">
        <f aca="false">SUM(G6:G8)</f>
        <v>830.67</v>
      </c>
      <c r="H9" s="9" t="n">
        <f aca="false">SUM(H6:H8)</f>
        <v>0</v>
      </c>
    </row>
    <row r="11" customFormat="false" ht="15" hidden="false" customHeight="true" outlineLevel="0" collapsed="false">
      <c r="B11" s="3"/>
      <c r="C11" s="3"/>
      <c r="D11" s="3"/>
      <c r="E11" s="3"/>
      <c r="F11" s="3"/>
      <c r="G11" s="4" t="s">
        <v>2</v>
      </c>
      <c r="H11" s="4"/>
    </row>
    <row r="12" customFormat="false" ht="15" hidden="false" customHeight="false" outlineLevel="0" collapsed="false">
      <c r="B12" s="3"/>
      <c r="C12" s="3"/>
      <c r="D12" s="3"/>
      <c r="E12" s="3"/>
      <c r="F12" s="3"/>
      <c r="G12" s="4" t="s">
        <v>3</v>
      </c>
      <c r="H12" s="4" t="s">
        <v>4</v>
      </c>
    </row>
    <row r="13" customFormat="false" ht="15" hidden="false" customHeight="false" outlineLevel="0" collapsed="false">
      <c r="B13" s="5" t="s">
        <v>35</v>
      </c>
      <c r="G13" s="6"/>
      <c r="H13" s="6" t="n">
        <v>930</v>
      </c>
    </row>
    <row r="14" customFormat="false" ht="15" hidden="false" customHeight="false" outlineLevel="0" collapsed="false">
      <c r="B14" s="0" t="s">
        <v>24</v>
      </c>
      <c r="G14" s="6"/>
      <c r="H14" s="6" t="n">
        <v>490</v>
      </c>
    </row>
    <row r="15" customFormat="false" ht="15" hidden="false" customHeight="false" outlineLevel="0" collapsed="false">
      <c r="B15" s="0" t="s">
        <v>25</v>
      </c>
      <c r="G15" s="6"/>
      <c r="H15" s="6" t="n">
        <v>405</v>
      </c>
    </row>
    <row r="16" customFormat="false" ht="15" hidden="false" customHeight="false" outlineLevel="0" collapsed="false">
      <c r="B16" s="7" t="s">
        <v>27</v>
      </c>
      <c r="C16" s="7"/>
      <c r="G16" s="9" t="n">
        <f aca="false">SUM(G13:G15)</f>
        <v>0</v>
      </c>
      <c r="H16" s="9" t="n">
        <f aca="false">SUM(H13:H15)</f>
        <v>1825</v>
      </c>
    </row>
    <row r="18" customFormat="false" ht="15" hidden="false" customHeight="false" outlineLevel="0" collapsed="false">
      <c r="B18" s="7" t="s">
        <v>28</v>
      </c>
      <c r="H18" s="10" t="n">
        <f aca="false">G16+H16-(G9+H9)</f>
        <v>994.33</v>
      </c>
    </row>
    <row r="20" customFormat="false" ht="15" hidden="false" customHeight="true" outlineLevel="0" collapsed="false">
      <c r="B20" s="11" t="s">
        <v>47</v>
      </c>
      <c r="C20" s="11"/>
      <c r="D20" s="11"/>
      <c r="E20" s="11"/>
      <c r="F20" s="11"/>
      <c r="G20" s="11"/>
      <c r="H20" s="11"/>
      <c r="I20" s="11"/>
    </row>
    <row r="22" customFormat="false" ht="15" hidden="false" customHeight="false" outlineLevel="0" collapsed="false">
      <c r="F22" s="0" t="s">
        <v>10</v>
      </c>
      <c r="I22" s="12"/>
    </row>
    <row r="24" customFormat="false" ht="15" hidden="false" customHeight="false" outlineLevel="0" collapsed="false">
      <c r="F24" s="8"/>
      <c r="G24" s="8" t="s">
        <v>11</v>
      </c>
      <c r="H24" s="0" t="s">
        <v>12</v>
      </c>
    </row>
    <row r="25" customFormat="false" ht="15" hidden="false" customHeight="false" outlineLevel="0" collapsed="false">
      <c r="G25" s="8" t="s">
        <v>13</v>
      </c>
      <c r="H25" s="0" t="s">
        <v>12</v>
      </c>
    </row>
    <row r="26" customFormat="false" ht="15" hidden="false" customHeight="false" outlineLevel="0" collapsed="false">
      <c r="G26" s="8" t="s">
        <v>14</v>
      </c>
      <c r="H26" s="0" t="s">
        <v>12</v>
      </c>
    </row>
  </sheetData>
  <mergeCells count="5">
    <mergeCell ref="C1:G1"/>
    <mergeCell ref="B3:I3"/>
    <mergeCell ref="G4:H4"/>
    <mergeCell ref="G11:H11"/>
    <mergeCell ref="B20:I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27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L16" activeCellId="0" sqref="L16"/>
    </sheetView>
  </sheetViews>
  <sheetFormatPr defaultRowHeight="15"/>
  <cols>
    <col collapsed="false" hidden="false" max="1025" min="1" style="0" width="8.48469387755102"/>
  </cols>
  <sheetData>
    <row r="2" customFormat="false" ht="18.75" hidden="false" customHeight="false" outlineLevel="0" collapsed="false">
      <c r="C2" s="1" t="s">
        <v>0</v>
      </c>
      <c r="D2" s="1"/>
      <c r="E2" s="1"/>
      <c r="F2" s="1"/>
      <c r="G2" s="1"/>
    </row>
    <row r="4" customFormat="false" ht="50.25" hidden="false" customHeight="true" outlineLevel="0" collapsed="false">
      <c r="B4" s="2" t="s">
        <v>48</v>
      </c>
      <c r="C4" s="2"/>
      <c r="D4" s="2"/>
      <c r="E4" s="2"/>
      <c r="F4" s="2"/>
      <c r="G4" s="2"/>
      <c r="H4" s="2"/>
      <c r="I4" s="2"/>
    </row>
    <row r="5" customFormat="false" ht="16.5" hidden="false" customHeight="true" outlineLevel="0" collapsed="false">
      <c r="B5" s="3"/>
      <c r="C5" s="3"/>
      <c r="D5" s="3"/>
      <c r="E5" s="3"/>
      <c r="F5" s="3"/>
      <c r="G5" s="3"/>
      <c r="H5" s="3"/>
      <c r="I5" s="3"/>
    </row>
    <row r="6" customFormat="false" ht="15" hidden="false" customHeight="true" outlineLevel="0" collapsed="false">
      <c r="B6" s="3"/>
      <c r="C6" s="3"/>
      <c r="D6" s="3"/>
      <c r="E6" s="3"/>
      <c r="F6" s="3"/>
      <c r="G6" s="4" t="s">
        <v>2</v>
      </c>
      <c r="H6" s="4"/>
      <c r="I6" s="3"/>
    </row>
    <row r="7" customFormat="false" ht="15" hidden="false" customHeight="false" outlineLevel="0" collapsed="false">
      <c r="B7" s="3"/>
      <c r="C7" s="3"/>
      <c r="D7" s="3"/>
      <c r="E7" s="3"/>
      <c r="F7" s="3"/>
      <c r="G7" s="4" t="s">
        <v>3</v>
      </c>
      <c r="H7" s="4" t="s">
        <v>4</v>
      </c>
      <c r="I7" s="3"/>
    </row>
    <row r="8" customFormat="false" ht="15" hidden="false" customHeight="false" outlineLevel="0" collapsed="false">
      <c r="B8" s="5" t="s">
        <v>20</v>
      </c>
      <c r="G8" s="13" t="n">
        <v>498</v>
      </c>
      <c r="H8" s="6"/>
    </row>
    <row r="9" customFormat="false" ht="15" hidden="false" customHeight="false" outlineLevel="0" collapsed="false">
      <c r="B9" s="0" t="s">
        <v>21</v>
      </c>
      <c r="G9" s="13" t="n">
        <f aca="false">60.68+34.8+61.08</f>
        <v>156.56</v>
      </c>
      <c r="H9" s="6"/>
    </row>
    <row r="10" customFormat="false" ht="15" hidden="false" customHeight="false" outlineLevel="0" collapsed="false">
      <c r="B10" s="7" t="s">
        <v>9</v>
      </c>
      <c r="C10" s="7"/>
      <c r="G10" s="6" t="n">
        <f aca="false">SUM(G8:G9)</f>
        <v>654.56</v>
      </c>
      <c r="H10" s="6" t="n">
        <f aca="false">SUM(H8:H9)</f>
        <v>0</v>
      </c>
    </row>
    <row r="12" customFormat="false" ht="15" hidden="false" customHeight="true" outlineLevel="0" collapsed="false">
      <c r="B12" s="3"/>
      <c r="C12" s="3"/>
      <c r="D12" s="3"/>
      <c r="E12" s="3"/>
      <c r="F12" s="3"/>
      <c r="G12" s="4" t="s">
        <v>2</v>
      </c>
      <c r="H12" s="4"/>
    </row>
    <row r="13" customFormat="false" ht="15" hidden="false" customHeight="false" outlineLevel="0" collapsed="false">
      <c r="B13" s="3"/>
      <c r="C13" s="3"/>
      <c r="D13" s="3"/>
      <c r="E13" s="3"/>
      <c r="F13" s="3"/>
      <c r="G13" s="4" t="s">
        <v>3</v>
      </c>
      <c r="H13" s="4" t="s">
        <v>4</v>
      </c>
    </row>
    <row r="14" customFormat="false" ht="15" hidden="false" customHeight="false" outlineLevel="0" collapsed="false">
      <c r="B14" s="5" t="s">
        <v>49</v>
      </c>
      <c r="G14" s="6"/>
      <c r="H14" s="6" t="n">
        <f aca="false">102*10</f>
        <v>1020</v>
      </c>
    </row>
    <row r="15" customFormat="false" ht="15" hidden="false" customHeight="false" outlineLevel="0" collapsed="false">
      <c r="B15" s="0" t="s">
        <v>24</v>
      </c>
      <c r="G15" s="6"/>
      <c r="H15" s="6" t="n">
        <v>418</v>
      </c>
    </row>
    <row r="16" customFormat="false" ht="15" hidden="false" customHeight="false" outlineLevel="0" collapsed="false">
      <c r="B16" s="0" t="s">
        <v>25</v>
      </c>
      <c r="G16" s="6"/>
      <c r="H16" s="6" t="n">
        <v>210</v>
      </c>
    </row>
    <row r="17" customFormat="false" ht="15" hidden="false" customHeight="false" outlineLevel="0" collapsed="false">
      <c r="B17" s="7" t="s">
        <v>27</v>
      </c>
      <c r="C17" s="7"/>
      <c r="G17" s="6" t="n">
        <f aca="false">SUM(G14:G16)</f>
        <v>0</v>
      </c>
      <c r="H17" s="6" t="n">
        <f aca="false">SUM(H14:H16)</f>
        <v>1648</v>
      </c>
    </row>
    <row r="19" customFormat="false" ht="15" hidden="false" customHeight="false" outlineLevel="0" collapsed="false">
      <c r="B19" s="7" t="s">
        <v>28</v>
      </c>
      <c r="H19" s="10" t="n">
        <f aca="false">G17+H17-(G10+H10)</f>
        <v>993.44</v>
      </c>
    </row>
    <row r="21" customFormat="false" ht="15" hidden="false" customHeight="true" outlineLevel="0" collapsed="false">
      <c r="B21" s="2" t="s">
        <v>50</v>
      </c>
      <c r="C21" s="2"/>
      <c r="D21" s="2"/>
      <c r="E21" s="2"/>
      <c r="F21" s="2"/>
      <c r="G21" s="2"/>
      <c r="H21" s="2"/>
      <c r="I21" s="2"/>
    </row>
    <row r="23" customFormat="false" ht="15" hidden="false" customHeight="false" outlineLevel="0" collapsed="false">
      <c r="F23" s="0" t="s">
        <v>10</v>
      </c>
    </row>
    <row r="25" customFormat="false" ht="15" hidden="false" customHeight="false" outlineLevel="0" collapsed="false">
      <c r="F25" s="8"/>
      <c r="G25" s="8" t="s">
        <v>11</v>
      </c>
      <c r="H25" s="0" t="s">
        <v>12</v>
      </c>
    </row>
    <row r="26" customFormat="false" ht="15" hidden="false" customHeight="false" outlineLevel="0" collapsed="false">
      <c r="G26" s="8" t="s">
        <v>13</v>
      </c>
      <c r="H26" s="0" t="s">
        <v>12</v>
      </c>
    </row>
    <row r="27" customFormat="false" ht="15" hidden="false" customHeight="false" outlineLevel="0" collapsed="false">
      <c r="G27" s="8" t="s">
        <v>14</v>
      </c>
      <c r="H27" s="0" t="s">
        <v>12</v>
      </c>
    </row>
  </sheetData>
  <mergeCells count="5">
    <mergeCell ref="C2:G2"/>
    <mergeCell ref="B4:I4"/>
    <mergeCell ref="G6:H6"/>
    <mergeCell ref="G12:H12"/>
    <mergeCell ref="B21:I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30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E11" activeCellId="0" sqref="E11"/>
    </sheetView>
  </sheetViews>
  <sheetFormatPr defaultRowHeight="15"/>
  <cols>
    <col collapsed="false" hidden="false" max="1025" min="1" style="0" width="8.48469387755102"/>
  </cols>
  <sheetData>
    <row r="2" customFormat="false" ht="18.75" hidden="false" customHeight="false" outlineLevel="0" collapsed="false">
      <c r="C2" s="1" t="s">
        <v>0</v>
      </c>
      <c r="D2" s="1"/>
      <c r="E2" s="1"/>
      <c r="F2" s="1"/>
      <c r="G2" s="1"/>
    </row>
    <row r="4" customFormat="false" ht="48" hidden="false" customHeight="true" outlineLevel="0" collapsed="false">
      <c r="B4" s="2" t="s">
        <v>51</v>
      </c>
      <c r="C4" s="2"/>
      <c r="D4" s="2"/>
      <c r="E4" s="2"/>
      <c r="F4" s="2"/>
      <c r="G4" s="2"/>
      <c r="H4" s="2"/>
      <c r="I4" s="2"/>
    </row>
    <row r="5" customFormat="false" ht="15" hidden="false" customHeight="true" outlineLevel="0" collapsed="false">
      <c r="B5" s="3"/>
      <c r="C5" s="3"/>
      <c r="D5" s="3"/>
      <c r="E5" s="3"/>
      <c r="F5" s="3"/>
      <c r="G5" s="4" t="s">
        <v>2</v>
      </c>
      <c r="H5" s="4"/>
      <c r="I5" s="3"/>
    </row>
    <row r="6" customFormat="false" ht="15" hidden="false" customHeight="false" outlineLevel="0" collapsed="false">
      <c r="B6" s="3"/>
      <c r="C6" s="3"/>
      <c r="D6" s="3"/>
      <c r="E6" s="3"/>
      <c r="F6" s="3"/>
      <c r="G6" s="4" t="s">
        <v>3</v>
      </c>
      <c r="H6" s="4" t="s">
        <v>4</v>
      </c>
      <c r="I6" s="3"/>
    </row>
    <row r="7" customFormat="false" ht="15" hidden="false" customHeight="false" outlineLevel="0" collapsed="false">
      <c r="B7" s="5" t="s">
        <v>31</v>
      </c>
      <c r="G7" s="6" t="n">
        <v>125</v>
      </c>
      <c r="H7" s="6"/>
    </row>
    <row r="8" customFormat="false" ht="15" hidden="false" customHeight="false" outlineLevel="0" collapsed="false">
      <c r="B8" s="0" t="s">
        <v>21</v>
      </c>
      <c r="G8" s="6" t="n">
        <v>105.72</v>
      </c>
      <c r="H8" s="6"/>
    </row>
    <row r="9" customFormat="false" ht="15" hidden="false" customHeight="false" outlineLevel="0" collapsed="false">
      <c r="B9" s="0" t="s">
        <v>32</v>
      </c>
      <c r="G9" s="14"/>
      <c r="H9" s="6" t="n">
        <v>460</v>
      </c>
    </row>
    <row r="10" customFormat="false" ht="15" hidden="false" customHeight="false" outlineLevel="0" collapsed="false">
      <c r="B10" s="0" t="s">
        <v>52</v>
      </c>
      <c r="G10" s="6"/>
      <c r="H10" s="6" t="n">
        <v>50</v>
      </c>
    </row>
    <row r="11" customFormat="false" ht="15" hidden="false" customHeight="false" outlineLevel="0" collapsed="false">
      <c r="B11" s="7" t="s">
        <v>9</v>
      </c>
      <c r="C11" s="7"/>
      <c r="G11" s="9" t="n">
        <f aca="false">SUM(G7:G10)</f>
        <v>230.72</v>
      </c>
      <c r="H11" s="9" t="n">
        <f aca="false">SUM(H7:H10)</f>
        <v>510</v>
      </c>
    </row>
    <row r="13" customFormat="false" ht="15" hidden="false" customHeight="true" outlineLevel="0" collapsed="false">
      <c r="B13" s="3"/>
      <c r="C13" s="3"/>
      <c r="D13" s="3"/>
      <c r="E13" s="3"/>
      <c r="F13" s="3"/>
      <c r="G13" s="4" t="s">
        <v>2</v>
      </c>
      <c r="H13" s="4"/>
    </row>
    <row r="14" customFormat="false" ht="15" hidden="false" customHeight="false" outlineLevel="0" collapsed="false">
      <c r="B14" s="3"/>
      <c r="C14" s="3"/>
      <c r="D14" s="3"/>
      <c r="E14" s="3"/>
      <c r="F14" s="3"/>
      <c r="G14" s="4" t="s">
        <v>3</v>
      </c>
      <c r="H14" s="4" t="s">
        <v>4</v>
      </c>
    </row>
    <row r="15" customFormat="false" ht="15" hidden="false" customHeight="false" outlineLevel="0" collapsed="false">
      <c r="B15" s="5" t="s">
        <v>35</v>
      </c>
      <c r="G15" s="6"/>
      <c r="H15" s="6" t="n">
        <v>620</v>
      </c>
      <c r="J15" s="15"/>
    </row>
    <row r="16" customFormat="false" ht="15" hidden="false" customHeight="false" outlineLevel="0" collapsed="false">
      <c r="B16" s="0" t="s">
        <v>24</v>
      </c>
      <c r="G16" s="6"/>
      <c r="H16" s="6" t="n">
        <v>412</v>
      </c>
    </row>
    <row r="17" customFormat="false" ht="15" hidden="false" customHeight="false" outlineLevel="0" collapsed="false">
      <c r="B17" s="0" t="s">
        <v>25</v>
      </c>
      <c r="G17" s="6"/>
      <c r="H17" s="6" t="n">
        <v>428</v>
      </c>
    </row>
    <row r="18" customFormat="false" ht="15" hidden="false" customHeight="false" outlineLevel="0" collapsed="false">
      <c r="B18" s="0" t="s">
        <v>53</v>
      </c>
      <c r="G18" s="6"/>
      <c r="H18" s="6" t="n">
        <v>110</v>
      </c>
    </row>
    <row r="19" customFormat="false" ht="15" hidden="false" customHeight="false" outlineLevel="0" collapsed="false">
      <c r="B19" s="0" t="s">
        <v>54</v>
      </c>
      <c r="G19" s="6"/>
      <c r="H19" s="6" t="n">
        <v>110</v>
      </c>
    </row>
    <row r="20" customFormat="false" ht="15" hidden="false" customHeight="false" outlineLevel="0" collapsed="false">
      <c r="B20" s="7" t="s">
        <v>27</v>
      </c>
      <c r="C20" s="7"/>
      <c r="G20" s="9" t="n">
        <f aca="false">SUM(G15:G17)</f>
        <v>0</v>
      </c>
      <c r="H20" s="9" t="n">
        <f aca="false">SUM(H15:H19)</f>
        <v>1680</v>
      </c>
      <c r="J20" s="15"/>
    </row>
    <row r="22" customFormat="false" ht="15" hidden="false" customHeight="false" outlineLevel="0" collapsed="false">
      <c r="B22" s="7" t="s">
        <v>28</v>
      </c>
      <c r="H22" s="10" t="n">
        <f aca="false">G20+H20-(G11+H11)</f>
        <v>939.28</v>
      </c>
      <c r="J22" s="15"/>
    </row>
    <row r="24" customFormat="false" ht="15" hidden="false" customHeight="true" outlineLevel="0" collapsed="false">
      <c r="B24" s="11" t="s">
        <v>55</v>
      </c>
      <c r="C24" s="11"/>
      <c r="D24" s="11"/>
      <c r="E24" s="11"/>
      <c r="F24" s="11"/>
      <c r="G24" s="11"/>
      <c r="H24" s="11"/>
      <c r="I24" s="11"/>
    </row>
    <row r="26" customFormat="false" ht="15" hidden="false" customHeight="false" outlineLevel="0" collapsed="false">
      <c r="F26" s="0" t="s">
        <v>10</v>
      </c>
      <c r="I26" s="12"/>
    </row>
    <row r="28" customFormat="false" ht="15" hidden="false" customHeight="false" outlineLevel="0" collapsed="false">
      <c r="F28" s="8"/>
      <c r="G28" s="8" t="s">
        <v>11</v>
      </c>
      <c r="H28" s="0" t="s">
        <v>12</v>
      </c>
    </row>
    <row r="29" customFormat="false" ht="15" hidden="false" customHeight="false" outlineLevel="0" collapsed="false">
      <c r="G29" s="8" t="s">
        <v>13</v>
      </c>
      <c r="H29" s="0" t="s">
        <v>12</v>
      </c>
    </row>
    <row r="30" customFormat="false" ht="15" hidden="false" customHeight="false" outlineLevel="0" collapsed="false">
      <c r="G30" s="8" t="s">
        <v>14</v>
      </c>
      <c r="H30" s="0" t="s">
        <v>12</v>
      </c>
    </row>
  </sheetData>
  <mergeCells count="5">
    <mergeCell ref="C2:G2"/>
    <mergeCell ref="B4:I4"/>
    <mergeCell ref="G5:H5"/>
    <mergeCell ref="G13:H13"/>
    <mergeCell ref="B24:I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LibreOffice/5.0.3.2$MacOSX_X86_64 LibreOffice_project/e5f16313668ac592c1bfb310f4390624e3dbfb75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2015-09-04T14:51:04Z</dcterms:created>
  <dc:creator>Iva</dc:creator>
  <dc:language>en-US</dc:language>
  <cp:lastModifiedBy>someonek </cp:lastModifiedBy>
  <dcterms:modified xsi:type="dcterms:W3CDTF">2016-10-19T23:35:30Z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